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880" windowHeight="9540" activeTab="0"/>
  </bookViews>
  <sheets>
    <sheet name="RMI Screening Procedure" sheetId="1" r:id="rId1"/>
    <sheet name="RMI Test" sheetId="2" r:id="rId2"/>
    <sheet name="HSF Test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<sst xmlns="http://schemas.openxmlformats.org/spreadsheetml/2006/main" count="47" uniqueCount="35">
  <si>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Boat Name:</t>
  </si>
  <si>
    <t>Owner:</t>
  </si>
  <si>
    <t>FML</t>
  </si>
  <si>
    <t>B</t>
  </si>
  <si>
    <t>I</t>
  </si>
  <si>
    <t>L</t>
  </si>
  <si>
    <t>W</t>
  </si>
  <si>
    <t>W is the theoretical equivalent mass at the upper point of I representing the total effect of the dynamic condition of a storm on a yacht whilst laying on its side.</t>
  </si>
  <si>
    <t>TM</t>
  </si>
  <si>
    <t>RMI</t>
  </si>
  <si>
    <t>LOA</t>
  </si>
  <si>
    <t>Displacement</t>
  </si>
  <si>
    <t>SV</t>
  </si>
  <si>
    <t>Date of Procedure:</t>
  </si>
  <si>
    <t>Date of HSF Test:</t>
  </si>
  <si>
    <t>Date of RMI Test:</t>
  </si>
  <si>
    <t>IM</t>
  </si>
  <si>
    <t>HSF</t>
  </si>
  <si>
    <t>H</t>
  </si>
  <si>
    <t>Enter length over all in metres</t>
  </si>
  <si>
    <t>Enter displacement in tonnes to 2 decimal places</t>
  </si>
  <si>
    <t>Enter maximum beam in metres</t>
  </si>
  <si>
    <t>Enter freeboard at half LOA in metres</t>
  </si>
  <si>
    <t>Enter height of foretriangle from deck in metres</t>
  </si>
  <si>
    <t>Enter TM. TM is the Test Mass required to hold the mast in a horizontal athwartship position with the mass suspended at the upper point of I</t>
  </si>
  <si>
    <t>Enter sheer to hounds in meters</t>
  </si>
  <si>
    <t>Enter mast length above step in meters</t>
  </si>
  <si>
    <t>Enter TM. TM is the Test Mass required to hold the mast in a horizontal athwartship position when the mass is suspended from the hounds.</t>
  </si>
  <si>
    <t>DISCLAIMER.
1. This template is a guide only  and the result depend on the accuracy of the inputted data.
2. Modifications to a yacht's design shall not be undertaken based on a result from this template without the advice of a Naval Architect or similar professional.Refer to SR 3.03.2.
3. The result obtained  may not necessarily be accepted by an Organising Authority as proof of compliance with SR 3.04.1
4. A result indicating compliance with Appendix B does not guarantee the boat will resist capsize or self right in all conditions encounter at sea. Refer to SR 3.04.3</t>
  </si>
  <si>
    <t xml:space="preserve">Screening Value which shall be 10 or less for Category 3 and 4 races, or 14 or less for Category 5 or 6 races. </t>
  </si>
  <si>
    <t xml:space="preserve">The RMI template shall only be used in conjunction with the Yachting Australia Special Regulations. </t>
  </si>
  <si>
    <t>RMI shall be 1.4 or greater for Category 3 and 4 races, or 1.1 or greater for Categories 5 and 6 races.  Boats with moveable or variable ballast shall refer to the Yachting Australia Special Regulations for applicable values.</t>
  </si>
  <si>
    <t>The HSF. The TM shall not be less than the HSF for Category 5 or 6 races.   Boats with moveable or variable ballast shall refer to the Yachting Australia Special Regulations for applicable values.</t>
  </si>
  <si>
    <t xml:space="preserve">The HSF template shall be used in conjunction with the Yachting Australia Special Regulations. </t>
  </si>
  <si>
    <t xml:space="preserve">The Screening Procedure template shall only be used in conjunction with the Australian Sailing Special Regulations.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</si>
</sst>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40" fillId="0" borderId="0" xfId="0" applyFont="1" applyAlignment="1">
      <alignment wrapText="1"/>
    </xf>
    <xf numFmtId="164" fontId="38" fillId="0" borderId="10" xfId="0" applyNumberFormat="1" applyFont="1" applyBorder="1" applyAlignment="1">
      <alignment/>
    </xf>
    <xf numFmtId="164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0" fontId="2" fillId="24" borderId="10" xfId="0" applyFont="1" applyFill="1" applyBorder="1" applyAlignment="1" applyProtection="1">
      <alignment horizontal="left"/>
      <protection locked="0"/>
    </xf>
    <xf numFmtId="2" fontId="2" fillId="24" borderId="10" xfId="0" applyNumberFormat="1" applyFont="1" applyFill="1" applyBorder="1" applyAlignment="1" applyProtection="1">
      <alignment/>
      <protection locked="0"/>
    </xf>
    <xf numFmtId="164" fontId="38" fillId="24" borderId="10" xfId="0" applyNumberFormat="1" applyFont="1" applyFill="1" applyBorder="1" applyAlignment="1" applyProtection="1">
      <alignment horizontal="right"/>
      <protection locked="0"/>
    </xf>
    <xf numFmtId="2" fontId="38" fillId="24" borderId="10" xfId="0" applyNumberFormat="1" applyFont="1" applyFill="1" applyBorder="1" applyAlignment="1" applyProtection="1">
      <alignment horizontal="left"/>
      <protection locked="0"/>
    </xf>
    <xf numFmtId="0" fontId="38" fillId="24" borderId="1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20.7109375" style="0" customWidth="1"/>
    <col min="2" max="2" width="31.57421875" style="0" customWidth="1"/>
    <col min="3" max="3" width="73.28125" style="1" customWidth="1"/>
  </cols>
  <sheetData>
    <row r="1" spans="1:3" ht="31.5">
      <c r="A1" s="2"/>
      <c r="B1" s="2"/>
      <c r="C1" s="8" t="s">
        <v>34</v>
      </c>
    </row>
    <row r="2" spans="1:3" ht="15">
      <c r="A2" s="4" t="s">
        <v>0</v>
      </c>
      <c r="B2" s="12"/>
      <c r="C2" s="3"/>
    </row>
    <row r="3" spans="1:3" ht="15">
      <c r="A3" s="4" t="s">
        <v>1</v>
      </c>
      <c r="B3" s="12"/>
      <c r="C3" s="3"/>
    </row>
    <row r="4" spans="1:3" ht="15">
      <c r="A4" s="4" t="s">
        <v>13</v>
      </c>
      <c r="B4" s="12"/>
      <c r="C4" s="3"/>
    </row>
    <row r="5" spans="1:3" ht="15">
      <c r="A5" s="2"/>
      <c r="B5" s="2"/>
      <c r="C5" s="3"/>
    </row>
    <row r="6" spans="1:3" ht="15">
      <c r="A6" s="6" t="s">
        <v>10</v>
      </c>
      <c r="B6" s="13"/>
      <c r="C6" s="3" t="s">
        <v>19</v>
      </c>
    </row>
    <row r="7" spans="1:3" ht="15">
      <c r="A7" s="6" t="s">
        <v>11</v>
      </c>
      <c r="B7" s="13"/>
      <c r="C7" s="3" t="s">
        <v>20</v>
      </c>
    </row>
    <row r="8" spans="1:3" ht="26.25">
      <c r="A8" s="7" t="s">
        <v>12</v>
      </c>
      <c r="B8" s="11" t="e">
        <f>2.83*B6/B7</f>
        <v>#DIV/0!</v>
      </c>
      <c r="C8" s="3" t="s">
        <v>29</v>
      </c>
    </row>
    <row r="10" ht="165">
      <c r="C10" s="1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0.7109375" style="0" customWidth="1"/>
    <col min="2" max="2" width="31.57421875" style="0" customWidth="1"/>
    <col min="3" max="3" width="73.28125" style="1" customWidth="1"/>
  </cols>
  <sheetData>
    <row r="1" spans="1:3" ht="45" customHeight="1">
      <c r="A1" s="2"/>
      <c r="B1" s="2"/>
      <c r="C1" s="8" t="s">
        <v>30</v>
      </c>
    </row>
    <row r="2" spans="1:3" ht="15">
      <c r="A2" s="4" t="s">
        <v>0</v>
      </c>
      <c r="B2" s="16"/>
      <c r="C2" s="3"/>
    </row>
    <row r="3" spans="1:3" ht="15">
      <c r="A3" s="4" t="s">
        <v>1</v>
      </c>
      <c r="B3" s="16"/>
      <c r="C3" s="3"/>
    </row>
    <row r="4" spans="1:3" ht="15">
      <c r="A4" s="4" t="s">
        <v>15</v>
      </c>
      <c r="B4" s="16"/>
      <c r="C4" s="3"/>
    </row>
    <row r="5" spans="1:3" ht="15">
      <c r="A5" s="5" t="s">
        <v>5</v>
      </c>
      <c r="B5" s="15"/>
      <c r="C5" s="3" t="s">
        <v>19</v>
      </c>
    </row>
    <row r="6" spans="1:3" ht="15">
      <c r="A6" s="5" t="s">
        <v>3</v>
      </c>
      <c r="B6" s="15"/>
      <c r="C6" s="3" t="s">
        <v>21</v>
      </c>
    </row>
    <row r="7" spans="1:3" ht="15">
      <c r="A7" s="5" t="s">
        <v>2</v>
      </c>
      <c r="B7" s="15"/>
      <c r="C7" s="3" t="s">
        <v>22</v>
      </c>
    </row>
    <row r="8" spans="1:3" ht="15">
      <c r="A8" s="5" t="s">
        <v>4</v>
      </c>
      <c r="B8" s="15"/>
      <c r="C8" s="3" t="s">
        <v>23</v>
      </c>
    </row>
    <row r="9" spans="1:3" ht="15">
      <c r="A9" s="2"/>
      <c r="B9" s="2"/>
      <c r="C9" s="3"/>
    </row>
    <row r="10" spans="1:3" ht="30" customHeight="1">
      <c r="A10" s="6" t="s">
        <v>6</v>
      </c>
      <c r="B10" s="9" t="e">
        <f>1.7*(2.79*B5*B6^2+0.05*B8^3+20.13*B5*B7)/(B8+0.5*B7)</f>
        <v>#DIV/0!</v>
      </c>
      <c r="C10" s="3" t="s">
        <v>7</v>
      </c>
    </row>
    <row r="11" spans="1:3" ht="26.25">
      <c r="A11" s="6" t="s">
        <v>8</v>
      </c>
      <c r="B11" s="14"/>
      <c r="C11" s="3" t="s">
        <v>24</v>
      </c>
    </row>
    <row r="12" spans="1:3" ht="39">
      <c r="A12" s="7" t="s">
        <v>9</v>
      </c>
      <c r="B12" s="10" t="e">
        <f>B11/B10</f>
        <v>#DIV/0!</v>
      </c>
      <c r="C12" s="3" t="s">
        <v>31</v>
      </c>
    </row>
    <row r="14" ht="165">
      <c r="C14" s="1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0.7109375" style="0" customWidth="1"/>
    <col min="2" max="2" width="31.57421875" style="0" customWidth="1"/>
    <col min="3" max="3" width="73.28125" style="1" customWidth="1"/>
  </cols>
  <sheetData>
    <row r="1" spans="1:3" ht="45" customHeight="1">
      <c r="A1" s="2"/>
      <c r="B1" s="2"/>
      <c r="C1" s="8" t="s">
        <v>33</v>
      </c>
    </row>
    <row r="2" spans="1:3" ht="15">
      <c r="A2" s="4" t="s">
        <v>0</v>
      </c>
      <c r="B2" s="16"/>
      <c r="C2" s="3"/>
    </row>
    <row r="3" spans="1:3" ht="15">
      <c r="A3" s="4" t="s">
        <v>1</v>
      </c>
      <c r="B3" s="16"/>
      <c r="C3" s="3"/>
    </row>
    <row r="4" spans="1:3" ht="15">
      <c r="A4" s="4" t="s">
        <v>14</v>
      </c>
      <c r="B4" s="16"/>
      <c r="C4" s="3"/>
    </row>
    <row r="5" spans="1:3" ht="15">
      <c r="A5" s="5" t="s">
        <v>5</v>
      </c>
      <c r="B5" s="15"/>
      <c r="C5" s="3" t="s">
        <v>19</v>
      </c>
    </row>
    <row r="6" spans="1:3" ht="15">
      <c r="A6" s="5" t="s">
        <v>3</v>
      </c>
      <c r="B6" s="15"/>
      <c r="C6" s="3" t="s">
        <v>21</v>
      </c>
    </row>
    <row r="7" spans="1:3" ht="15">
      <c r="A7" s="5" t="s">
        <v>16</v>
      </c>
      <c r="B7" s="15"/>
      <c r="C7" s="3" t="s">
        <v>25</v>
      </c>
    </row>
    <row r="8" spans="1:3" ht="15">
      <c r="A8" s="5" t="s">
        <v>18</v>
      </c>
      <c r="B8" s="15"/>
      <c r="C8" s="3" t="s">
        <v>26</v>
      </c>
    </row>
    <row r="9" spans="1:3" ht="15">
      <c r="A9" s="2"/>
      <c r="B9" s="2"/>
      <c r="C9" s="3"/>
    </row>
    <row r="10" spans="1:3" ht="26.25">
      <c r="A10" s="6" t="s">
        <v>8</v>
      </c>
      <c r="B10" s="14"/>
      <c r="C10" s="3" t="s">
        <v>27</v>
      </c>
    </row>
    <row r="11" spans="1:3" ht="39">
      <c r="A11" s="7" t="s">
        <v>17</v>
      </c>
      <c r="B11" s="10" t="e">
        <f>(3*B5*B6^2+11*B5)/B7+0.2*B8^2</f>
        <v>#DIV/0!</v>
      </c>
      <c r="C11" s="3" t="s">
        <v>32</v>
      </c>
    </row>
    <row r="13" ht="165">
      <c r="C13" s="1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Stanaway</dc:creator>
  <cp:keywords/>
  <dc:description/>
  <cp:lastModifiedBy>Melanie Peasey</cp:lastModifiedBy>
  <dcterms:created xsi:type="dcterms:W3CDTF">2009-06-22T07:10:29Z</dcterms:created>
  <dcterms:modified xsi:type="dcterms:W3CDTF">2020-12-04T00:20:27Z</dcterms:modified>
  <cp:category/>
  <cp:version/>
  <cp:contentType/>
  <cp:contentStatus/>
</cp:coreProperties>
</file>